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00_SPD Dokumentace\01_SPD Záloha PROJEKTY\2016\SPD16_17 EPS Horní bříza_Tendr\5_odevzdáno tendr\"/>
    </mc:Choice>
  </mc:AlternateContent>
  <bookViews>
    <workbookView xWindow="0" yWindow="0" windowWidth="17970" windowHeight="13860"/>
  </bookViews>
  <sheets>
    <sheet name="Výpočet aku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D25" i="2"/>
  <c r="F14" i="2"/>
  <c r="D14" i="2"/>
  <c r="F13" i="2"/>
  <c r="D13" i="2"/>
  <c r="F12" i="2"/>
  <c r="D12" i="2"/>
  <c r="F11" i="2"/>
  <c r="D11" i="2"/>
  <c r="F10" i="2"/>
  <c r="D10" i="2"/>
  <c r="F9" i="2"/>
  <c r="D9" i="2"/>
  <c r="F8" i="2"/>
  <c r="D8" i="2"/>
  <c r="F7" i="2"/>
  <c r="D7" i="2"/>
  <c r="F6" i="2"/>
  <c r="D6" i="2"/>
  <c r="F5" i="2"/>
  <c r="D5" i="2"/>
  <c r="D27" i="2" l="1"/>
  <c r="F27" i="2"/>
  <c r="D16" i="2"/>
  <c r="F16" i="2"/>
  <c r="C18" i="2" l="1"/>
  <c r="C29" i="2"/>
</calcChain>
</file>

<file path=xl/sharedStrings.xml><?xml version="1.0" encoding="utf-8"?>
<sst xmlns="http://schemas.openxmlformats.org/spreadsheetml/2006/main" count="44" uniqueCount="24">
  <si>
    <t>Prvek</t>
  </si>
  <si>
    <t>Počet</t>
  </si>
  <si>
    <t>Oběr klid</t>
  </si>
  <si>
    <t>Odběr poplach</t>
  </si>
  <si>
    <t>Ústředna</t>
  </si>
  <si>
    <t>mA</t>
  </si>
  <si>
    <t>ks</t>
  </si>
  <si>
    <t>Deska linek</t>
  </si>
  <si>
    <t>Tablo</t>
  </si>
  <si>
    <t>SMU</t>
  </si>
  <si>
    <t>I/O 1</t>
  </si>
  <si>
    <t>Teplotní hlásič</t>
  </si>
  <si>
    <t>Tlačítkový hlásič</t>
  </si>
  <si>
    <t>Patice</t>
  </si>
  <si>
    <t>Magnety</t>
  </si>
  <si>
    <t>Celkem</t>
  </si>
  <si>
    <t>Akumulátor výpočet</t>
  </si>
  <si>
    <t>Akumulátor osazení</t>
  </si>
  <si>
    <t>Ah</t>
  </si>
  <si>
    <t>OK hlásič</t>
  </si>
  <si>
    <t>Multisenzorový hlásič</t>
  </si>
  <si>
    <t>Tabulka dimenze napájení bez magnetů</t>
  </si>
  <si>
    <t>Tabulka dimenze jen magnety</t>
  </si>
  <si>
    <t>Magnety není třeba zálohovat na 24h, při přerušení napájení dojde kuzavření dveří.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</si>
</sst>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3" xfId="0" applyBorder="1" applyAlignment="1">
      <alignment horizontal="left"/>
    </xf>
    <xf numFmtId="0" fontId="1" fillId="0" borderId="15" xfId="0" applyFont="1" applyBorder="1" applyAlignment="1">
      <alignment horizontal="right"/>
    </xf>
    <xf numFmtId="0" fontId="1" fillId="0" borderId="16" xfId="0" applyFont="1" applyBorder="1" applyAlignment="1">
      <alignment horizontal="left"/>
    </xf>
    <xf numFmtId="164" fontId="0" fillId="0" borderId="12" xfId="0" applyNumberFormat="1" applyBorder="1" applyAlignment="1">
      <alignment horizontal="right"/>
    </xf>
    <xf numFmtId="0" fontId="2" fillId="0" borderId="0" xfId="0" applyFont="1"/>
    <xf numFmtId="0" fontId="0" fillId="2" borderId="0" xfId="0" applyFill="1"/>
    <xf numFmtId="0" fontId="0" fillId="2" borderId="0" xfId="0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J21" sqref="J21"/>
    </sheetView>
  </sheetViews>
  <sheetFormatPr defaultRowHeight="15" x14ac:dyDescent="0.25"/>
  <cols>
    <col min="1" max="1" width="23.5703125" customWidth="1"/>
    <col min="2" max="2" width="7.5703125" style="1" customWidth="1"/>
    <col min="3" max="3" width="11.85546875" style="1" customWidth="1"/>
    <col min="4" max="4" width="9.5703125" style="1" customWidth="1"/>
    <col min="5" max="5" width="15.42578125" style="1" customWidth="1"/>
    <col min="6" max="6" width="11.85546875" style="1" customWidth="1"/>
  </cols>
  <sheetData>
    <row r="1" spans="1:6" ht="18.75" x14ac:dyDescent="0.3">
      <c r="A1" s="28" t="s">
        <v>21</v>
      </c>
    </row>
    <row r="2" spans="1:6" ht="6.75" customHeight="1" thickBot="1" x14ac:dyDescent="0.3"/>
    <row r="3" spans="1:6" x14ac:dyDescent="0.25">
      <c r="A3" s="20" t="s">
        <v>0</v>
      </c>
      <c r="B3" s="22" t="s">
        <v>1</v>
      </c>
      <c r="C3" s="22" t="s">
        <v>2</v>
      </c>
      <c r="D3" s="22" t="s">
        <v>15</v>
      </c>
      <c r="E3" s="22" t="s">
        <v>3</v>
      </c>
      <c r="F3" s="14" t="s">
        <v>15</v>
      </c>
    </row>
    <row r="4" spans="1:6" ht="15.75" thickBot="1" x14ac:dyDescent="0.3">
      <c r="A4" s="21"/>
      <c r="B4" s="23" t="s">
        <v>6</v>
      </c>
      <c r="C4" s="23" t="s">
        <v>5</v>
      </c>
      <c r="D4" s="23" t="s">
        <v>5</v>
      </c>
      <c r="E4" s="23" t="s">
        <v>5</v>
      </c>
      <c r="F4" s="17" t="s">
        <v>5</v>
      </c>
    </row>
    <row r="5" spans="1:6" x14ac:dyDescent="0.25">
      <c r="A5" s="18" t="s">
        <v>4</v>
      </c>
      <c r="B5" s="3">
        <v>1</v>
      </c>
      <c r="C5" s="3">
        <v>100</v>
      </c>
      <c r="D5" s="3">
        <f>B5*C5</f>
        <v>100</v>
      </c>
      <c r="E5" s="3">
        <v>120</v>
      </c>
      <c r="F5" s="19">
        <f>E5*B5</f>
        <v>120</v>
      </c>
    </row>
    <row r="6" spans="1:6" x14ac:dyDescent="0.25">
      <c r="A6" s="4" t="s">
        <v>7</v>
      </c>
      <c r="B6" s="2">
        <v>1</v>
      </c>
      <c r="C6" s="2">
        <v>45</v>
      </c>
      <c r="D6" s="2">
        <f t="shared" ref="D6:D14" si="0">B6*C6</f>
        <v>45</v>
      </c>
      <c r="E6" s="2">
        <v>200</v>
      </c>
      <c r="F6" s="5">
        <f t="shared" ref="F6:F14" si="1">E6*B6</f>
        <v>200</v>
      </c>
    </row>
    <row r="7" spans="1:6" x14ac:dyDescent="0.25">
      <c r="A7" s="4" t="s">
        <v>8</v>
      </c>
      <c r="B7" s="2">
        <v>5</v>
      </c>
      <c r="C7" s="2">
        <v>36</v>
      </c>
      <c r="D7" s="2">
        <f t="shared" si="0"/>
        <v>180</v>
      </c>
      <c r="E7" s="2">
        <v>65</v>
      </c>
      <c r="F7" s="5">
        <f t="shared" si="1"/>
        <v>325</v>
      </c>
    </row>
    <row r="8" spans="1:6" x14ac:dyDescent="0.25">
      <c r="A8" s="4" t="s">
        <v>9</v>
      </c>
      <c r="B8" s="2">
        <v>1</v>
      </c>
      <c r="C8" s="2">
        <v>1.95</v>
      </c>
      <c r="D8" s="2">
        <f t="shared" si="0"/>
        <v>1.95</v>
      </c>
      <c r="E8" s="2">
        <v>3.6</v>
      </c>
      <c r="F8" s="5">
        <f t="shared" si="1"/>
        <v>3.6</v>
      </c>
    </row>
    <row r="9" spans="1:6" x14ac:dyDescent="0.25">
      <c r="A9" s="4" t="s">
        <v>10</v>
      </c>
      <c r="B9" s="2">
        <v>5</v>
      </c>
      <c r="C9" s="2">
        <v>1.25</v>
      </c>
      <c r="D9" s="2">
        <f t="shared" si="0"/>
        <v>6.25</v>
      </c>
      <c r="E9" s="2">
        <v>3.5</v>
      </c>
      <c r="F9" s="5">
        <f t="shared" si="1"/>
        <v>17.5</v>
      </c>
    </row>
    <row r="10" spans="1:6" x14ac:dyDescent="0.25">
      <c r="A10" s="4" t="s">
        <v>19</v>
      </c>
      <c r="B10" s="2">
        <v>259</v>
      </c>
      <c r="C10" s="2">
        <v>0.34</v>
      </c>
      <c r="D10" s="2">
        <f t="shared" si="0"/>
        <v>88.06</v>
      </c>
      <c r="E10" s="2">
        <v>0.34</v>
      </c>
      <c r="F10" s="5">
        <f t="shared" si="1"/>
        <v>88.06</v>
      </c>
    </row>
    <row r="11" spans="1:6" x14ac:dyDescent="0.25">
      <c r="A11" s="4" t="s">
        <v>20</v>
      </c>
      <c r="B11" s="2">
        <v>26</v>
      </c>
      <c r="C11" s="2">
        <v>0.5</v>
      </c>
      <c r="D11" s="2">
        <f t="shared" si="0"/>
        <v>13</v>
      </c>
      <c r="E11" s="2">
        <v>0.5</v>
      </c>
      <c r="F11" s="5">
        <f t="shared" si="1"/>
        <v>13</v>
      </c>
    </row>
    <row r="12" spans="1:6" x14ac:dyDescent="0.25">
      <c r="A12" s="4" t="s">
        <v>11</v>
      </c>
      <c r="B12" s="2">
        <v>34</v>
      </c>
      <c r="C12" s="2">
        <v>0.25</v>
      </c>
      <c r="D12" s="2">
        <f t="shared" si="0"/>
        <v>8.5</v>
      </c>
      <c r="E12" s="2">
        <v>0.25</v>
      </c>
      <c r="F12" s="5">
        <f t="shared" si="1"/>
        <v>8.5</v>
      </c>
    </row>
    <row r="13" spans="1:6" x14ac:dyDescent="0.25">
      <c r="A13" s="4" t="s">
        <v>13</v>
      </c>
      <c r="B13" s="2">
        <v>319</v>
      </c>
      <c r="C13" s="2">
        <v>0.23</v>
      </c>
      <c r="D13" s="2">
        <f t="shared" si="0"/>
        <v>73.37</v>
      </c>
      <c r="E13" s="2">
        <v>0.23</v>
      </c>
      <c r="F13" s="5">
        <f t="shared" si="1"/>
        <v>73.37</v>
      </c>
    </row>
    <row r="14" spans="1:6" x14ac:dyDescent="0.25">
      <c r="A14" s="4" t="s">
        <v>12</v>
      </c>
      <c r="B14" s="2">
        <v>35</v>
      </c>
      <c r="C14" s="2">
        <v>0.23</v>
      </c>
      <c r="D14" s="2">
        <f t="shared" si="0"/>
        <v>8.0500000000000007</v>
      </c>
      <c r="E14" s="2">
        <v>0.23</v>
      </c>
      <c r="F14" s="5">
        <f t="shared" si="1"/>
        <v>8.0500000000000007</v>
      </c>
    </row>
    <row r="15" spans="1:6" ht="6.75" customHeight="1" thickBot="1" x14ac:dyDescent="0.3"/>
    <row r="16" spans="1:6" ht="15.75" thickBot="1" x14ac:dyDescent="0.3">
      <c r="A16" s="9"/>
      <c r="B16" s="10"/>
      <c r="C16" s="10"/>
      <c r="D16" s="10">
        <f>SUM(D5:D14)</f>
        <v>524.17999999999995</v>
      </c>
      <c r="E16" s="10"/>
      <c r="F16" s="11">
        <f>SUM(F4:F14)</f>
        <v>857.08</v>
      </c>
    </row>
    <row r="17" spans="1:6" ht="8.25" customHeight="1" thickBot="1" x14ac:dyDescent="0.3"/>
    <row r="18" spans="1:6" x14ac:dyDescent="0.25">
      <c r="A18" s="12" t="s">
        <v>16</v>
      </c>
      <c r="B18" s="13"/>
      <c r="C18" s="27">
        <f>(D16*24+F16*5)*0.001</f>
        <v>16.865720000000003</v>
      </c>
      <c r="D18" s="24" t="s">
        <v>18</v>
      </c>
    </row>
    <row r="19" spans="1:6" ht="15.75" thickBot="1" x14ac:dyDescent="0.3">
      <c r="A19" s="15" t="s">
        <v>17</v>
      </c>
      <c r="B19" s="16"/>
      <c r="C19" s="25">
        <v>40</v>
      </c>
      <c r="D19" s="26" t="s">
        <v>18</v>
      </c>
    </row>
    <row r="21" spans="1:6" ht="18.75" x14ac:dyDescent="0.3">
      <c r="A21" s="28" t="s">
        <v>22</v>
      </c>
    </row>
    <row r="22" spans="1:6" ht="6" customHeight="1" thickBot="1" x14ac:dyDescent="0.3"/>
    <row r="23" spans="1:6" x14ac:dyDescent="0.25">
      <c r="A23" s="20" t="s">
        <v>0</v>
      </c>
      <c r="B23" s="22" t="s">
        <v>1</v>
      </c>
      <c r="C23" s="22" t="s">
        <v>2</v>
      </c>
      <c r="D23" s="22" t="s">
        <v>15</v>
      </c>
      <c r="E23" s="22" t="s">
        <v>3</v>
      </c>
      <c r="F23" s="14" t="s">
        <v>15</v>
      </c>
    </row>
    <row r="24" spans="1:6" ht="15.75" thickBot="1" x14ac:dyDescent="0.3">
      <c r="A24" s="21"/>
      <c r="B24" s="23" t="s">
        <v>6</v>
      </c>
      <c r="C24" s="23" t="s">
        <v>5</v>
      </c>
      <c r="D24" s="23" t="s">
        <v>5</v>
      </c>
      <c r="E24" s="23" t="s">
        <v>5</v>
      </c>
      <c r="F24" s="17" t="s">
        <v>5</v>
      </c>
    </row>
    <row r="25" spans="1:6" ht="15.75" thickBot="1" x14ac:dyDescent="0.3">
      <c r="A25" s="6" t="s">
        <v>14</v>
      </c>
      <c r="B25" s="7">
        <v>8</v>
      </c>
      <c r="C25" s="7">
        <v>100</v>
      </c>
      <c r="D25" s="7">
        <f>B25*C25</f>
        <v>800</v>
      </c>
      <c r="E25" s="7">
        <v>0</v>
      </c>
      <c r="F25" s="8">
        <f>B25*E25</f>
        <v>0</v>
      </c>
    </row>
    <row r="26" spans="1:6" ht="6.75" customHeight="1" thickBot="1" x14ac:dyDescent="0.3"/>
    <row r="27" spans="1:6" ht="15.75" thickBot="1" x14ac:dyDescent="0.3">
      <c r="A27" s="9"/>
      <c r="B27" s="10"/>
      <c r="C27" s="10"/>
      <c r="D27" s="10">
        <f>SUM(D25:D25)</f>
        <v>800</v>
      </c>
      <c r="E27" s="10"/>
      <c r="F27" s="11">
        <f>SUM(F24:F25)</f>
        <v>0</v>
      </c>
    </row>
    <row r="28" spans="1:6" ht="8.25" customHeight="1" thickBot="1" x14ac:dyDescent="0.3"/>
    <row r="29" spans="1:6" x14ac:dyDescent="0.25">
      <c r="A29" s="12" t="s">
        <v>16</v>
      </c>
      <c r="B29" s="13"/>
      <c r="C29" s="27">
        <f>(D27*24+F27*5)*0.001</f>
        <v>19.2</v>
      </c>
      <c r="D29" s="24" t="s">
        <v>18</v>
      </c>
    </row>
    <row r="30" spans="1:6" ht="15.75" thickBot="1" x14ac:dyDescent="0.3">
      <c r="A30" s="15" t="s">
        <v>17</v>
      </c>
      <c r="B30" s="16"/>
      <c r="C30" s="25">
        <v>18</v>
      </c>
      <c r="D30" s="26" t="s">
        <v>18</v>
      </c>
    </row>
    <row r="31" spans="1:6" ht="5.25" customHeight="1" x14ac:dyDescent="0.25"/>
    <row r="32" spans="1:6" x14ac:dyDescent="0.25">
      <c r="A32" s="29" t="s">
        <v>23</v>
      </c>
      <c r="B32" s="30"/>
      <c r="C32" s="30"/>
      <c r="D32" s="30"/>
      <c r="E32" s="30"/>
      <c r="F32" s="30"/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Výpočet aku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Ota</dc:creator>
  <cp:lastModifiedBy>Ota</cp:lastModifiedBy>
  <cp:lastPrinted>2015-12-21T16:59:56Z</cp:lastPrinted>
  <dcterms:created xsi:type="dcterms:W3CDTF">2015-12-20T13:22:33Z</dcterms:created>
  <dcterms:modified xsi:type="dcterms:W3CDTF">2016-03-22T20:38:28Z</dcterms:modified>
</cp:coreProperties>
</file>